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esktop\FILES\ROTARY STRATEGIC PLANNING\REPORTS\"/>
    </mc:Choice>
  </mc:AlternateContent>
  <bookViews>
    <workbookView xWindow="0" yWindow="0" windowWidth="20490" windowHeight="762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47" i="5"/>
  <c r="J49" i="5"/>
  <c r="J48" i="5"/>
  <c r="J50" i="5"/>
  <c r="J53" i="5"/>
  <c r="J55" i="5"/>
  <c r="H53" i="5"/>
  <c r="H51" i="5"/>
  <c r="H49" i="5"/>
  <c r="H48" i="5"/>
  <c r="H47" i="5"/>
  <c r="H50" i="5"/>
  <c r="H52" i="5"/>
  <c r="H55" i="5"/>
  <c r="F53" i="5"/>
  <c r="F51" i="5"/>
  <c r="F49" i="5"/>
  <c r="F48" i="5"/>
  <c r="F47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<sst xmlns="http://schemas.openxmlformats.org/spreadsheetml/2006/main" count="260" uniqueCount="151">
  <si>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</si>
  <si>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</si>
  <si>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</si>
  <si>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</si>
  <si>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</si>
  <si>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</si>
  <si>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</si>
  <si>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</si>
  <si>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</si>
  <si>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</si>
  <si>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</si>
  <si>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</si>
  <si>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</si>
  <si>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</si>
  <si>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</si>
  <si>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</si>
  <si>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</si>
  <si>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</si>
  <si>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</si>
  <si>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</si>
  <si>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</si>
  <si>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</si>
  <si>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</si>
  <si>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</si>
  <si>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</si>
  <si>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</si>
  <si>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</si>
  <si>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</si>
  <si>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</si>
  <si>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</si>
  <si>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</si>
  <si>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</si>
  <si>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</si>
  <si>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</si>
  <si>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</si>
  <si>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</si>
  <si>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</si>
  <si>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</si>
  <si>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</si>
  <si>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</si>
  <si>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</si>
  <si>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</si>
  <si>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</si>
  <si>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</si>
  <si>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</si>
  <si>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</si>
  <si>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</si>
  <si>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</si>
  <si>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</si>
  <si>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</si>
  <si>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</si>
  <si>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</si>
  <si>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</si>
  <si>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</si>
  <si>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</si>
  <si>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</si>
  <si>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</si>
  <si>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</si>
  <si>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</si>
  <si>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</si>
  <si>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</si>
  <si>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</si>
  <si>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</si>
  <si>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</si>
  <si>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</si>
  <si>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</si>
  <si>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</si>
  <si>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</si>
  <si>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</si>
  <si>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</si>
  <si>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</si>
  <si>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</si>
  <si>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</si>
  <si>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</si>
  <si>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</si>
  <si>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</si>
  <si>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</si>
  <si>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</si>
  <si>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</si>
  <si>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</si>
  <si>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</si>
  <si>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</si>
  <si>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</si>
  <si>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</si>
  <si>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</si>
  <si>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</si>
  <si>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</si>
  <si>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</si>
  <si>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</si>
  <si>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</si>
  <si>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</si>
  <si>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</si>
  <si>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</si>
  <si>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</si>
  <si>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</si>
  <si>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</si>
  <si>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</si>
  <si>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</si>
  <si>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</si>
  <si>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</si>
  <si>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</si>
  <si>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</si>
  <si>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</si>
  <si>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</si>
  <si>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</si>
  <si>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</si>
  <si>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</si>
  <si>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</si>
  <si>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</si>
  <si>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</si>
  <si>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</si>
  <si>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</si>
  <si>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</si>
  <si>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</si>
  <si>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</si>
  <si>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</si>
  <si>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</si>
  <si>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</si>
  <si>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</si>
  <si>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</si>
  <si>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</si>
  <si>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</si>
  <si>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</si>
  <si>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</si>
  <si>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</si>
  <si>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</si>
  <si>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</si>
  <si>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</si>
  <si>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</si>
  <si>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</si>
  <si>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</si>
  <si>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</si>
  <si>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</si>
  <si>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</si>
  <si>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</si>
  <si>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</si>
  <si>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</t>
  </si>
  <si>
    <t>2D</t>
  </si>
  <si>
    <t>JOVENCIO BUNTAG,PHF</t>
  </si>
  <si>
    <t>MYRA MYTH BANGOY</t>
  </si>
  <si>
    <t>AG NEAL ARARAO</t>
  </si>
  <si>
    <t>NGO/ BRANGAY NEW VISAYAS</t>
  </si>
  <si>
    <t xml:space="preserve">Awareness fight end polio </t>
  </si>
  <si>
    <t>New Pandan Rotary Club House</t>
  </si>
  <si>
    <t xml:space="preserve">Turn Over of Face Shield and Plactic Cover to Panabo Pedicab Driver </t>
  </si>
  <si>
    <t>Panabo  Tricycle Association</t>
  </si>
  <si>
    <t>Turn Over of School Supllies  reams of A4 to ALS and Sindation Elementary School</t>
  </si>
  <si>
    <t>ALS PANABO AND SINDATION ELEMENTARY SCHOOL</t>
  </si>
  <si>
    <t>Tagum City</t>
  </si>
  <si>
    <t>PINK CANCER BREAST AWARENESS</t>
  </si>
  <si>
    <t>TAGUM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</si>
</sst>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43" zoomScaleNormal="100" zoomScaleSheetLayoutView="100" workbookViewId="0">
      <selection activeCell="P13" sqref="P13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44489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44104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9" t="s">
        <v>22</v>
      </c>
      <c r="C10" s="130"/>
      <c r="D10" s="191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8"/>
      <c r="P10" s="179"/>
    </row>
    <row r="11" spans="1:16" s="35" customFormat="1" ht="12" customHeight="1" thickBot="1">
      <c r="A11" s="87"/>
      <c r="B11" s="94">
        <v>44489</v>
      </c>
      <c r="C11" s="95"/>
      <c r="D11" s="159">
        <v>23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94"/>
      <c r="C12" s="95"/>
      <c r="D12" s="96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94"/>
      <c r="C13" s="95"/>
      <c r="D13" s="96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148</v>
      </c>
    </row>
    <row r="14" spans="1:16" s="35" customFormat="1" ht="12" customHeight="1" thickTop="1" thickBot="1">
      <c r="A14" s="87"/>
      <c r="B14" s="94"/>
      <c r="C14" s="95"/>
      <c r="D14" s="96"/>
      <c r="E14" s="80"/>
      <c r="F14" s="97"/>
      <c r="G14" s="97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94"/>
      <c r="C15" s="95"/>
      <c r="D15" s="187"/>
      <c r="E15" s="188"/>
      <c r="F15" s="189">
        <v>8</v>
      </c>
      <c r="G15" s="80"/>
      <c r="H15" s="97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94"/>
      <c r="C16" s="95"/>
      <c r="D16" s="172"/>
      <c r="E16" s="173"/>
      <c r="F16" s="78"/>
      <c r="G16" s="79"/>
      <c r="H16" s="80">
        <v>8</v>
      </c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94"/>
      <c r="C17" s="95"/>
      <c r="D17" s="172"/>
      <c r="E17" s="173"/>
      <c r="F17" s="173"/>
      <c r="G17" s="173"/>
      <c r="H17" s="78"/>
      <c r="I17" s="79"/>
      <c r="J17" s="80">
        <v>20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94"/>
      <c r="C18" s="95"/>
      <c r="D18" s="85"/>
      <c r="E18" s="67"/>
      <c r="F18" s="67"/>
      <c r="G18" s="67"/>
      <c r="H18" s="67"/>
      <c r="I18" s="81"/>
      <c r="J18" s="80">
        <v>20</v>
      </c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>
        <v>6</v>
      </c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8">
        <v>44096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>
        <v>1</v>
      </c>
      <c r="O27" s="104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23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23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MYRA MYTH BANGOY</v>
      </c>
      <c r="B52" s="146"/>
      <c r="C52" s="147"/>
      <c r="D52" s="147"/>
      <c r="E52" s="147"/>
      <c r="F52" s="147"/>
      <c r="G52" s="147" t="str">
        <f>I6</f>
        <v>JOVENCIO BUNTAG,PHF</v>
      </c>
      <c r="H52" s="147"/>
      <c r="I52" s="147"/>
      <c r="J52" s="147"/>
      <c r="K52" s="147"/>
      <c r="L52" s="147"/>
      <c r="M52" s="148" t="s">
        <v>140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7" zoomScale="98" zoomScaleNormal="98" workbookViewId="0">
      <selection activeCell="T22" sqref="T22:AA2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Central</v>
      </c>
      <c r="B3" s="250"/>
      <c r="C3" s="250"/>
      <c r="D3" s="250"/>
      <c r="E3" s="250"/>
      <c r="F3" s="250" t="str">
        <f>'Summary of Activities'!I6</f>
        <v>JOVENCIO BUNTAG,PHF</v>
      </c>
      <c r="G3" s="250"/>
      <c r="H3" s="250"/>
      <c r="I3" s="250"/>
      <c r="J3" s="250"/>
      <c r="K3" s="250"/>
      <c r="L3" s="250" t="str">
        <f>'Summary of Activities'!N6</f>
        <v>MYRA MYTH BANGOY</v>
      </c>
      <c r="M3" s="250"/>
      <c r="N3" s="250"/>
      <c r="O3" s="250"/>
      <c r="P3" s="250"/>
      <c r="Q3" s="250"/>
      <c r="R3" s="250" t="str">
        <f>'Summary of Activities'!H6</f>
        <v>2D</v>
      </c>
      <c r="S3" s="250"/>
      <c r="T3" s="297">
        <f>'Summary of Activities'!K2</f>
        <v>44489</v>
      </c>
      <c r="U3" s="297"/>
      <c r="V3" s="297"/>
      <c r="W3" s="297"/>
      <c r="X3" s="298">
        <f>'Summary of Activities'!O8</f>
        <v>44104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30</v>
      </c>
      <c r="P6" s="47">
        <v>12</v>
      </c>
      <c r="Q6" s="48">
        <v>3000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141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>
        <v>60</v>
      </c>
      <c r="J11" s="47">
        <v>12</v>
      </c>
      <c r="K11" s="48">
        <v>30000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144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145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>
        <v>2</v>
      </c>
      <c r="G16" s="47">
        <v>12</v>
      </c>
      <c r="H16" s="50">
        <v>15000</v>
      </c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146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147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149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150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2</v>
      </c>
      <c r="G48" s="206"/>
      <c r="H48" s="205">
        <f>G6+G11+G16+G21+G26+G31+G36+G41</f>
        <v>12</v>
      </c>
      <c r="I48" s="206"/>
      <c r="J48" s="211">
        <f>H6+H11+H16+H21+H26+H31+H36+H41</f>
        <v>15000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60</v>
      </c>
      <c r="G49" s="206"/>
      <c r="H49" s="205">
        <f>J6+J11+J16+J21+J26+J31+J36+J41</f>
        <v>12</v>
      </c>
      <c r="I49" s="206"/>
      <c r="J49" s="211">
        <f>K6+K11+K16+K21+K26+K31+K36+K41</f>
        <v>30000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30</v>
      </c>
      <c r="G51" s="206"/>
      <c r="H51" s="205">
        <f>P6+P11+P16+P21+P26+P31+P36+P41</f>
        <v>12</v>
      </c>
      <c r="I51" s="206"/>
      <c r="J51" s="211">
        <f>Q6+Q11+Q16+Q21+Q26+Q31+Q36+Q41</f>
        <v>3000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92</v>
      </c>
      <c r="G55" s="217"/>
      <c r="H55" s="216">
        <f>SUM(H47:I53)</f>
        <v>36</v>
      </c>
      <c r="I55" s="217"/>
      <c r="J55" s="213">
        <f>SUM(J47:L53)</f>
        <v>48000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</cp:lastModifiedBy>
  <cp:lastPrinted>2020-07-15T07:23:56Z</cp:lastPrinted>
  <dcterms:created xsi:type="dcterms:W3CDTF">2013-07-03T03:04:40Z</dcterms:created>
  <dcterms:modified xsi:type="dcterms:W3CDTF">2021-07-01T22:00:35Z</dcterms:modified>
</cp:coreProperties>
</file>